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PRESUPUESTO\2024\Cuenta Pública Cierre 2024\Entregables SHCP\"/>
    </mc:Choice>
  </mc:AlternateContent>
  <xr:revisionPtr revIDLastSave="0" documentId="13_ncr:1_{75A5F3AB-1BF2-41C7-AA58-E42EFC18F606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28680" yWindow="-120" windowWidth="29040" windowHeight="1572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D8" i="1"/>
  <c r="D18" i="1" s="1"/>
  <c r="D19" i="1" s="1"/>
  <c r="D20" i="1" s="1"/>
  <c r="C8" i="1"/>
  <c r="C18" i="1" s="1"/>
  <c r="C19" i="1" s="1"/>
  <c r="C20" i="1" s="1"/>
  <c r="E58" i="1" l="1"/>
  <c r="E27" i="1"/>
  <c r="C27" i="1"/>
  <c r="D27" i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<sst xmlns="http://schemas.openxmlformats.org/spreadsheetml/2006/main" count="74" uniqueCount="50">
  <si>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</si>
  <si>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</si>
  <si>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</si>
  <si>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</si>
  <si>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</si>
  <si>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</si>
  <si>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</si>
  <si>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</si>
  <si>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</si>
  <si>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</si>
  <si>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</si>
  <si>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</si>
  <si>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</si>
  <si>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</si>
  <si>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</si>
  <si>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</si>
  <si>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</si>
  <si>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</si>
  <si>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</si>
  <si>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</si>
  <si>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</si>
  <si>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</si>
  <si>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</si>
  <si>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</si>
  <si>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</si>
  <si>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</si>
  <si>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</si>
  <si>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</si>
  <si>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</si>
  <si>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</si>
  <si>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</si>
  <si>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</si>
  <si>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</si>
  <si>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</si>
  <si>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</si>
  <si>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</si>
  <si>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</si>
  <si>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</si>
  <si>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</si>
  <si>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</si>
  <si>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</si>
  <si>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</si>
  <si>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</si>
  <si>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</si>
  <si>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Universidad Autónoma de Ciudad Juárez</t>
  </si>
  <si>
    <t>Del 01 de enero al 31 de diciembre de 2024 (b)</t>
  </si>
  <si>
    <t>Mtro. Gerardo Sandoval Montes</t>
  </si>
  <si>
    <t>Lic. Luis Alberto Arvizu Peña</t>
  </si>
  <si>
    <t>Director General de Servicios Administrativos</t>
  </si>
  <si>
    <t>Subdirector de Programación y Seguimiento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</si>
</sst>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41" zoomScale="90" zoomScaleNormal="90" workbookViewId="0">
      <selection activeCell="H14" sqref="H14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2475667751</v>
      </c>
      <c r="D8" s="5">
        <f t="shared" ref="D8:E8" si="0">SUM(D9:D11)</f>
        <v>2791935531.7600002</v>
      </c>
      <c r="E8" s="5">
        <f t="shared" si="0"/>
        <v>2791935531.7600002</v>
      </c>
    </row>
    <row r="9" spans="2:5" x14ac:dyDescent="0.25">
      <c r="B9" s="28" t="s">
        <v>9</v>
      </c>
      <c r="C9" s="33">
        <v>353682431</v>
      </c>
      <c r="D9" s="33">
        <v>431852950.53000003</v>
      </c>
      <c r="E9" s="33">
        <v>431852950.53000003</v>
      </c>
    </row>
    <row r="10" spans="2:5" x14ac:dyDescent="0.25">
      <c r="B10" s="28" t="s">
        <v>10</v>
      </c>
      <c r="C10" s="33">
        <v>2121985320</v>
      </c>
      <c r="D10" s="33">
        <v>2360082581.23</v>
      </c>
      <c r="E10" s="33">
        <v>2360082581.23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2475667751</v>
      </c>
      <c r="D12" s="5">
        <f>SUM(D13+D14)</f>
        <v>2860948367.27</v>
      </c>
      <c r="E12" s="5">
        <f>SUM(E13+E14)</f>
        <v>2795261387.0599999</v>
      </c>
    </row>
    <row r="13" spans="2:5" ht="24" x14ac:dyDescent="0.25">
      <c r="B13" s="28" t="s">
        <v>13</v>
      </c>
      <c r="C13" s="33">
        <v>600152891</v>
      </c>
      <c r="D13" s="33">
        <v>863897850.08999991</v>
      </c>
      <c r="E13" s="33">
        <v>828014024.81999993</v>
      </c>
    </row>
    <row r="14" spans="2:5" ht="24" x14ac:dyDescent="0.25">
      <c r="B14" s="28" t="s">
        <v>14</v>
      </c>
      <c r="C14" s="33">
        <v>1875514860</v>
      </c>
      <c r="D14" s="33">
        <v>1997050517.1800001</v>
      </c>
      <c r="E14" s="33">
        <v>1967247362.24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78170519.530000031</v>
      </c>
      <c r="E15" s="5">
        <f t="shared" si="1"/>
        <v>78170519.530000031</v>
      </c>
    </row>
    <row r="16" spans="2:5" ht="24" x14ac:dyDescent="0.25">
      <c r="B16" s="28" t="s">
        <v>16</v>
      </c>
      <c r="C16" s="35">
        <v>0</v>
      </c>
      <c r="D16" s="33">
        <v>78170519.530000031</v>
      </c>
      <c r="E16" s="33">
        <v>78170519.530000031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9157684.0200002789</v>
      </c>
      <c r="E18" s="5">
        <f t="shared" si="2"/>
        <v>74844664.230000317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9157684.0200002789</v>
      </c>
      <c r="E19" s="5">
        <f t="shared" si="3"/>
        <v>74844664.230000317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-69012835.509999752</v>
      </c>
      <c r="E20" s="7">
        <f t="shared" si="4"/>
        <v>-3325855.2999997139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-69012835.509999752</v>
      </c>
      <c r="E27" s="5">
        <f t="shared" si="6"/>
        <v>-3325855.2999997139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353682431</v>
      </c>
      <c r="D45" s="22">
        <f t="shared" ref="D45:E45" si="10">D9</f>
        <v>431852950.53000003</v>
      </c>
      <c r="E45" s="22">
        <f t="shared" si="10"/>
        <v>431852950.53000003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600152891</v>
      </c>
      <c r="D49" s="22">
        <f t="shared" ref="D49:E49" si="14">D13</f>
        <v>863897850.08999991</v>
      </c>
      <c r="E49" s="22">
        <f t="shared" si="14"/>
        <v>828014024.81999993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78170519.530000031</v>
      </c>
      <c r="E50" s="22">
        <f t="shared" si="15"/>
        <v>78170519.530000031</v>
      </c>
    </row>
    <row r="51" spans="2:6" ht="24" x14ac:dyDescent="0.25">
      <c r="B51" s="27" t="s">
        <v>38</v>
      </c>
      <c r="C51" s="21">
        <f>C45+C46-C49+C50</f>
        <v>-246470460</v>
      </c>
      <c r="D51" s="21">
        <f t="shared" ref="D51:E51" si="16">D45+D46-D49+D50</f>
        <v>-353874380.02999985</v>
      </c>
      <c r="E51" s="21">
        <f t="shared" si="16"/>
        <v>-317990554.75999987</v>
      </c>
      <c r="F51" s="25"/>
    </row>
    <row r="52" spans="2:6" ht="24.75" thickBot="1" x14ac:dyDescent="0.3">
      <c r="B52" s="27" t="s">
        <v>39</v>
      </c>
      <c r="C52" s="21">
        <f>C51-C46</f>
        <v>-246470460</v>
      </c>
      <c r="D52" s="21">
        <f t="shared" ref="D52:E52" si="17">D51-D46</f>
        <v>-353874380.02999985</v>
      </c>
      <c r="E52" s="21">
        <f t="shared" si="17"/>
        <v>-317990554.75999987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2121985320</v>
      </c>
      <c r="D57" s="22">
        <f t="shared" ref="D57:E57" si="18">D10</f>
        <v>2360082581.23</v>
      </c>
      <c r="E57" s="22">
        <f t="shared" si="18"/>
        <v>2360082581.23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1875514860</v>
      </c>
      <c r="D61" s="22">
        <f t="shared" ref="D61:E61" si="22">D14</f>
        <v>1997050517.1800001</v>
      </c>
      <c r="E61" s="22">
        <f t="shared" si="22"/>
        <v>1967247362.24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246470460</v>
      </c>
      <c r="D63" s="21">
        <f t="shared" ref="D63:E63" si="24">D57+D58-D61+D62</f>
        <v>363032064.04999995</v>
      </c>
      <c r="E63" s="21">
        <f t="shared" si="24"/>
        <v>392835218.99000001</v>
      </c>
    </row>
    <row r="64" spans="2:6" ht="24.75" thickBot="1" x14ac:dyDescent="0.3">
      <c r="B64" s="29" t="s">
        <v>43</v>
      </c>
      <c r="C64" s="32">
        <f>C63-C58</f>
        <v>246470460</v>
      </c>
      <c r="D64" s="32">
        <f t="shared" ref="D64:E64" si="25">D63-D58</f>
        <v>363032064.04999995</v>
      </c>
      <c r="E64" s="32">
        <f t="shared" si="25"/>
        <v>392835218.99000001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 t="s">
        <v>46</v>
      </c>
      <c r="C70" s="39" t="s">
        <v>47</v>
      </c>
    </row>
    <row r="71" spans="2:18" s="40" customFormat="1" x14ac:dyDescent="0.25">
      <c r="B71" s="38" t="s">
        <v>48</v>
      </c>
      <c r="C71" s="39" t="s">
        <v>49</v>
      </c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Joel Ernesto Cruz Castañeda</cp:lastModifiedBy>
  <cp:lastPrinted>2025-01-31T01:46:46Z</cp:lastPrinted>
  <dcterms:created xsi:type="dcterms:W3CDTF">2020-01-08T20:37:56Z</dcterms:created>
  <dcterms:modified xsi:type="dcterms:W3CDTF">2025-01-31T18:57:18Z</dcterms:modified>
</cp:coreProperties>
</file>